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54eb0f8cd85fcd/바탕 화면/"/>
    </mc:Choice>
  </mc:AlternateContent>
  <xr:revisionPtr revIDLastSave="0" documentId="8_{A287BFD7-8960-4ED6-BB7A-2BD2AE8A098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월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4" l="1"/>
  <c r="H8" i="4"/>
  <c r="H9" i="4"/>
  <c r="H10" i="4"/>
  <c r="H4" i="4"/>
  <c r="H5" i="4"/>
  <c r="H14" i="4"/>
  <c r="H6" i="4"/>
  <c r="H13" i="4"/>
  <c r="H12" i="4"/>
  <c r="H11" i="4"/>
</calcChain>
</file>

<file path=xl/sharedStrings.xml><?xml version="1.0" encoding="utf-8"?>
<sst xmlns="http://schemas.openxmlformats.org/spreadsheetml/2006/main" count="117" uniqueCount="86">
  <si>
    <t>연번</t>
    <phoneticPr fontId="1" type="noConversion"/>
  </si>
  <si>
    <t>계약명</t>
    <phoneticPr fontId="1" type="noConversion"/>
  </si>
  <si>
    <t>계약분류</t>
    <phoneticPr fontId="1" type="noConversion"/>
  </si>
  <si>
    <t>계약일자</t>
    <phoneticPr fontId="1" type="noConversion"/>
  </si>
  <si>
    <t>계약률(%)
(B/A)</t>
    <phoneticPr fontId="1" type="noConversion"/>
  </si>
  <si>
    <t>주소</t>
    <phoneticPr fontId="1" type="noConversion"/>
  </si>
  <si>
    <t>사업자번호</t>
    <phoneticPr fontId="1" type="noConversion"/>
  </si>
  <si>
    <t>계약개요</t>
    <phoneticPr fontId="1" type="noConversion"/>
  </si>
  <si>
    <t>계약상대자</t>
    <phoneticPr fontId="1" type="noConversion"/>
  </si>
  <si>
    <t>업체명</t>
    <phoneticPr fontId="1" type="noConversion"/>
  </si>
  <si>
    <t>대표자</t>
    <phoneticPr fontId="1" type="noConversion"/>
  </si>
  <si>
    <t>수의계약사유</t>
    <phoneticPr fontId="1" type="noConversion"/>
  </si>
  <si>
    <t>비고</t>
    <phoneticPr fontId="1" type="noConversion"/>
  </si>
  <si>
    <t>용역</t>
    <phoneticPr fontId="1" type="noConversion"/>
  </si>
  <si>
    <t>물품</t>
    <phoneticPr fontId="1" type="noConversion"/>
  </si>
  <si>
    <t>계약기간</t>
    <phoneticPr fontId="1" type="noConversion"/>
  </si>
  <si>
    <t>예정가격
(추정금액)(A)</t>
    <phoneticPr fontId="1" type="noConversion"/>
  </si>
  <si>
    <t>계약금액
(B)</t>
    <phoneticPr fontId="1" type="noConversion"/>
  </si>
  <si>
    <t>수의계약(지방계약법시행령 제25조제1항제5호나. 추정가격이 2천만원 이하인 물품의 제조·구매계약 또는 용역계약)</t>
  </si>
  <si>
    <t>사업부서</t>
    <phoneticPr fontId="1" type="noConversion"/>
  </si>
  <si>
    <t>경영지원실</t>
    <phoneticPr fontId="1" type="noConversion"/>
  </si>
  <si>
    <t>2025년 (재)김해연구원 계약내역(2월)</t>
    <phoneticPr fontId="1" type="noConversion"/>
  </si>
  <si>
    <t>주식회사성일전기</t>
    <phoneticPr fontId="1" type="noConversion"/>
  </si>
  <si>
    <t>김영찬</t>
    <phoneticPr fontId="1" type="noConversion"/>
  </si>
  <si>
    <t>경상남도 김해시 활천로52번길 18(삼정동)</t>
    <phoneticPr fontId="1" type="noConversion"/>
  </si>
  <si>
    <t>662-81-02260</t>
    <phoneticPr fontId="1" type="noConversion"/>
  </si>
  <si>
    <t>2025-02-26~2025-03-23</t>
    <phoneticPr fontId="1" type="noConversion"/>
  </si>
  <si>
    <t>김해연구원 사무공간 확장 리모델링 공사에 따른 가구 구입</t>
    <phoneticPr fontId="1" type="noConversion"/>
  </si>
  <si>
    <t>우드메탈</t>
    <phoneticPr fontId="1" type="noConversion"/>
  </si>
  <si>
    <t>이유리</t>
    <phoneticPr fontId="1" type="noConversion"/>
  </si>
  <si>
    <t>경상남도 김해시 한림면 김해대로1492</t>
    <phoneticPr fontId="1" type="noConversion"/>
  </si>
  <si>
    <t>615-12-30973</t>
    <phoneticPr fontId="1" type="noConversion"/>
  </si>
  <si>
    <t>2025-02-24~2025-03-31</t>
    <phoneticPr fontId="1" type="noConversion"/>
  </si>
  <si>
    <t>김해연구원 사무공간 확장 리모델링 전기공사</t>
    <phoneticPr fontId="1" type="noConversion"/>
  </si>
  <si>
    <t>김해연구원 사무공간 확장 리모델링 공사</t>
    <phoneticPr fontId="1" type="noConversion"/>
  </si>
  <si>
    <t>㈜다우건설</t>
    <phoneticPr fontId="1" type="noConversion"/>
  </si>
  <si>
    <t>정영환</t>
    <phoneticPr fontId="1" type="noConversion"/>
  </si>
  <si>
    <t>경상남도 김해시 식만로379(불암동)</t>
    <phoneticPr fontId="1" type="noConversion"/>
  </si>
  <si>
    <t>622-81-25950</t>
    <phoneticPr fontId="1" type="noConversion"/>
  </si>
  <si>
    <t>2025-02-26~2025-03-31</t>
    <phoneticPr fontId="1" type="noConversion"/>
  </si>
  <si>
    <t>김해연구원 사무공간 확장 리모델링 통신공사</t>
    <phoneticPr fontId="1" type="noConversion"/>
  </si>
  <si>
    <t>송영숙</t>
    <phoneticPr fontId="1" type="noConversion"/>
  </si>
  <si>
    <t>615-86-09170</t>
    <phoneticPr fontId="1" type="noConversion"/>
  </si>
  <si>
    <t>경상남도 김해시 주촌면 서부로1541번길 86-39</t>
    <phoneticPr fontId="1" type="noConversion"/>
  </si>
  <si>
    <t>㈜다컴</t>
    <phoneticPr fontId="1" type="noConversion"/>
  </si>
  <si>
    <t>2024 회계연도 김해연구원 외부 회계감사인 계약</t>
    <phoneticPr fontId="1" type="noConversion"/>
  </si>
  <si>
    <t>노성희세무회계사무소</t>
    <phoneticPr fontId="1" type="noConversion"/>
  </si>
  <si>
    <t>노성희</t>
    <phoneticPr fontId="1" type="noConversion"/>
  </si>
  <si>
    <t>경상남도 김해시 호계로 422번길 24</t>
    <phoneticPr fontId="1" type="noConversion"/>
  </si>
  <si>
    <t>319-25-00697</t>
    <phoneticPr fontId="1" type="noConversion"/>
  </si>
  <si>
    <t>2025-02-28~2025-03-31</t>
    <phoneticPr fontId="1" type="noConversion"/>
  </si>
  <si>
    <t>조달</t>
    <phoneticPr fontId="1" type="noConversion"/>
  </si>
  <si>
    <t>2024 회계연도 결산 지원 용역</t>
    <phoneticPr fontId="1" type="noConversion"/>
  </si>
  <si>
    <t>2025-02-14~2025-03-31</t>
    <phoneticPr fontId="1" type="noConversion"/>
  </si>
  <si>
    <t>동신회계법인</t>
    <phoneticPr fontId="1" type="noConversion"/>
  </si>
  <si>
    <t>송강준</t>
    <phoneticPr fontId="1" type="noConversion"/>
  </si>
  <si>
    <t>부산광역시 동구 중앙대로 233 해정빌딩 3층</t>
    <phoneticPr fontId="1" type="noConversion"/>
  </si>
  <si>
    <t>605-81-72220</t>
    <phoneticPr fontId="1" type="noConversion"/>
  </si>
  <si>
    <t>2025-02-21~2025-04-04</t>
    <phoneticPr fontId="1" type="noConversion"/>
  </si>
  <si>
    <t>[조달] 김해연구원 확장 이전공사에 따른 사무물품(경영지원실) 구입</t>
    <phoneticPr fontId="1" type="noConversion"/>
  </si>
  <si>
    <t>[조달] 김해연구원 사무공간 확장 리모델링 공사에 따른 관급자재(셋톱박스) 구입</t>
    <phoneticPr fontId="1" type="noConversion"/>
  </si>
  <si>
    <t>[조달] 김해연구원 사무공간 확장 리모델링 공사에 따른 관급자재(무선 AP) 구입</t>
    <phoneticPr fontId="1" type="noConversion"/>
  </si>
  <si>
    <t>[조달] 김해연구원 사무공간 확장 리모델링 공사에 따른 관급자재(네트워크스위치) 구입</t>
    <phoneticPr fontId="1" type="noConversion"/>
  </si>
  <si>
    <t>[조달] 김해연구원 사무공간 확장 리모델링 공사 관급자재(냉·난방기) 구입</t>
    <phoneticPr fontId="1" type="noConversion"/>
  </si>
  <si>
    <t>주식회사 모빌퍼스/주식회사 씨앤에스원/선경산업/삼성전자 주식회사/동영오에이퍼니처 주식회사/주식회사 기영포맥스</t>
    <phoneticPr fontId="1" type="noConversion"/>
  </si>
  <si>
    <t>권보혜/윤다감/김종석/전영현/배준규/허남요</t>
    <phoneticPr fontId="1" type="noConversion"/>
  </si>
  <si>
    <t>경상북도 경산시 진량읍 공단13로 141-0/부산광역시 기장군 정관읍 정관로 266-0/인천광역시 계양구 서운산단로3길 1-0(서운동)/경기도 수원시 영통구 삼성로 129(매탄동)/경상남도 김해시 한림면 김해대로 1380-19/부산광역시 기장군 정관읍 산단7로 77-0</t>
    <phoneticPr fontId="1" type="noConversion"/>
  </si>
  <si>
    <t>504-81-55461/457-88-01993/130-01-47341/124-81-00998/615-81-26946/293-86-00533</t>
    <phoneticPr fontId="1" type="noConversion"/>
  </si>
  <si>
    <t>쿨사인 주식회사</t>
    <phoneticPr fontId="1" type="noConversion"/>
  </si>
  <si>
    <t>조문석</t>
    <phoneticPr fontId="1" type="noConversion"/>
  </si>
  <si>
    <t>서울특별시 구로구 디지털로27가길 27, 7층(구로동, 아남빌딩)</t>
    <phoneticPr fontId="1" type="noConversion"/>
  </si>
  <si>
    <t>113-86-55988</t>
    <phoneticPr fontId="1" type="noConversion"/>
  </si>
  <si>
    <t>2025-02-26~2025-04-28</t>
    <phoneticPr fontId="1" type="noConversion"/>
  </si>
  <si>
    <t>2025-02-26~2025-03-28</t>
    <phoneticPr fontId="1" type="noConversion"/>
  </si>
  <si>
    <t>주식회사 랜오아시스</t>
    <phoneticPr fontId="1" type="noConversion"/>
  </si>
  <si>
    <t>서진선</t>
    <phoneticPr fontId="1" type="noConversion"/>
  </si>
  <si>
    <t>서울특별시 구로구 디지털로 243, 1714호(지하이시티)</t>
    <phoneticPr fontId="1" type="noConversion"/>
  </si>
  <si>
    <t>106-86-53279</t>
    <phoneticPr fontId="1" type="noConversion"/>
  </si>
  <si>
    <t>주식회사에스비정보기술</t>
    <phoneticPr fontId="1" type="noConversion"/>
  </si>
  <si>
    <t>윤동권</t>
    <phoneticPr fontId="1" type="noConversion"/>
  </si>
  <si>
    <t>경기도 의왕시 성고개로 53, 10층 A동 1016호(포일동, 에이스청계타워)</t>
    <phoneticPr fontId="1" type="noConversion"/>
  </si>
  <si>
    <t>107-88-20815</t>
    <phoneticPr fontId="1" type="noConversion"/>
  </si>
  <si>
    <t>삼성전자 주식회사</t>
  </si>
  <si>
    <t>전영현</t>
  </si>
  <si>
    <t>경기도 수원시 영통구 삼성로 129(매탄동)</t>
  </si>
  <si>
    <t>124-81-00998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</si>
</sst>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33333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0" xfId="0">
      <alignment vertical="center"/>
    </xf>
    <xf numFmtId="41" fontId="0" fillId="0" borderId="1" xfId="1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41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0" fillId="0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6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41" fontId="6" fillId="0" borderId="1" xfId="1" applyFont="1" applyFill="1" applyBorder="1">
      <alignment vertical="center"/>
    </xf>
    <xf numFmtId="9" fontId="6" fillId="0" borderId="1" xfId="1" applyNumberFormat="1" applyFont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3">
    <cellStyle name="쉼표 [0]" xfId="1" builtinId="6"/>
    <cellStyle name="쉼표 [0] 2" xfId="2" xr:uid="{00000000-0005-0000-0000-000001000000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4331D-6557-48EB-85FD-33343CAE2658}">
  <dimension ref="A1:O15"/>
  <sheetViews>
    <sheetView tabSelected="1" zoomScale="85" zoomScaleNormal="85" workbookViewId="0">
      <selection activeCell="A19" sqref="A19"/>
    </sheetView>
  </sheetViews>
  <sheetFormatPr defaultRowHeight="16.5" x14ac:dyDescent="0.3"/>
  <cols>
    <col min="1" max="1" width="5.5" style="4" customWidth="1"/>
    <col min="2" max="2" width="70.875" style="4" customWidth="1"/>
    <col min="3" max="3" width="9" style="4"/>
    <col min="4" max="4" width="11.625" style="16" bestFit="1" customWidth="1"/>
    <col min="5" max="5" width="23.75" style="4" bestFit="1" customWidth="1"/>
    <col min="6" max="6" width="13.375" style="17" bestFit="1" customWidth="1"/>
    <col min="7" max="7" width="12.625" style="17" bestFit="1" customWidth="1"/>
    <col min="8" max="8" width="10.125" style="4" customWidth="1"/>
    <col min="9" max="9" width="15" style="4" customWidth="1"/>
    <col min="10" max="10" width="7.375" style="4" bestFit="1" customWidth="1"/>
    <col min="11" max="11" width="29.625" style="4" customWidth="1"/>
    <col min="12" max="12" width="14" style="4" bestFit="1" customWidth="1"/>
    <col min="13" max="13" width="22.75" style="4" customWidth="1"/>
    <col min="14" max="14" width="11" style="4" bestFit="1" customWidth="1"/>
    <col min="15" max="16384" width="9" style="4"/>
  </cols>
  <sheetData>
    <row r="1" spans="1:15" s="1" customFormat="1" ht="30" customHeight="1" x14ac:dyDescent="0.3">
      <c r="A1" s="29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1"/>
    </row>
    <row r="2" spans="1:15" x14ac:dyDescent="0.3">
      <c r="A2" s="32" t="s">
        <v>0</v>
      </c>
      <c r="B2" s="32" t="s">
        <v>1</v>
      </c>
      <c r="C2" s="32" t="s">
        <v>7</v>
      </c>
      <c r="D2" s="32"/>
      <c r="E2" s="32"/>
      <c r="F2" s="32"/>
      <c r="G2" s="32"/>
      <c r="H2" s="32"/>
      <c r="I2" s="32" t="s">
        <v>8</v>
      </c>
      <c r="J2" s="32"/>
      <c r="K2" s="32"/>
      <c r="L2" s="32"/>
      <c r="M2" s="32" t="s">
        <v>11</v>
      </c>
      <c r="N2" s="33" t="s">
        <v>19</v>
      </c>
      <c r="O2" s="32" t="s">
        <v>12</v>
      </c>
    </row>
    <row r="3" spans="1:15" ht="33" x14ac:dyDescent="0.3">
      <c r="A3" s="32"/>
      <c r="B3" s="32"/>
      <c r="C3" s="15" t="s">
        <v>2</v>
      </c>
      <c r="D3" s="15" t="s">
        <v>3</v>
      </c>
      <c r="E3" s="15" t="s">
        <v>15</v>
      </c>
      <c r="F3" s="12" t="s">
        <v>16</v>
      </c>
      <c r="G3" s="12" t="s">
        <v>17</v>
      </c>
      <c r="H3" s="12" t="s">
        <v>4</v>
      </c>
      <c r="I3" s="15" t="s">
        <v>9</v>
      </c>
      <c r="J3" s="13" t="s">
        <v>10</v>
      </c>
      <c r="K3" s="15" t="s">
        <v>5</v>
      </c>
      <c r="L3" s="13" t="s">
        <v>6</v>
      </c>
      <c r="M3" s="32"/>
      <c r="N3" s="34"/>
      <c r="O3" s="32"/>
    </row>
    <row r="4" spans="1:15" s="24" customFormat="1" x14ac:dyDescent="0.3">
      <c r="A4" s="19">
        <v>1</v>
      </c>
      <c r="B4" s="20" t="s">
        <v>52</v>
      </c>
      <c r="C4" s="19" t="s">
        <v>13</v>
      </c>
      <c r="D4" s="21">
        <v>45702</v>
      </c>
      <c r="E4" s="19" t="s">
        <v>53</v>
      </c>
      <c r="F4" s="22">
        <v>4400000</v>
      </c>
      <c r="G4" s="22">
        <v>4400000</v>
      </c>
      <c r="H4" s="23">
        <f t="shared" ref="H4:H10" si="0">G4/F4</f>
        <v>1</v>
      </c>
      <c r="I4" s="20" t="s">
        <v>54</v>
      </c>
      <c r="J4" s="19" t="s">
        <v>55</v>
      </c>
      <c r="K4" s="20" t="s">
        <v>56</v>
      </c>
      <c r="L4" s="19" t="s">
        <v>57</v>
      </c>
      <c r="M4" s="10" t="s">
        <v>18</v>
      </c>
      <c r="N4" s="19" t="s">
        <v>20</v>
      </c>
      <c r="O4" s="20"/>
    </row>
    <row r="5" spans="1:15" s="18" customFormat="1" ht="16.5" customHeight="1" x14ac:dyDescent="0.3">
      <c r="A5" s="19">
        <v>2</v>
      </c>
      <c r="B5" s="20" t="s">
        <v>59</v>
      </c>
      <c r="C5" s="25" t="s">
        <v>14</v>
      </c>
      <c r="D5" s="26">
        <v>45709</v>
      </c>
      <c r="E5" s="25" t="s">
        <v>58</v>
      </c>
      <c r="F5" s="22">
        <v>11408900</v>
      </c>
      <c r="G5" s="22">
        <v>11395880</v>
      </c>
      <c r="H5" s="23">
        <f t="shared" si="0"/>
        <v>0.99885878568486008</v>
      </c>
      <c r="I5" s="27" t="s">
        <v>64</v>
      </c>
      <c r="J5" s="28" t="s">
        <v>65</v>
      </c>
      <c r="K5" s="27" t="s">
        <v>66</v>
      </c>
      <c r="L5" s="28" t="s">
        <v>67</v>
      </c>
      <c r="M5" s="28" t="s">
        <v>51</v>
      </c>
      <c r="N5" s="25" t="s">
        <v>20</v>
      </c>
      <c r="O5" s="27"/>
    </row>
    <row r="6" spans="1:15" s="2" customFormat="1" ht="16.5" customHeight="1" x14ac:dyDescent="0.3">
      <c r="A6" s="19">
        <v>3</v>
      </c>
      <c r="B6" s="3" t="s">
        <v>27</v>
      </c>
      <c r="C6" s="8" t="s">
        <v>14</v>
      </c>
      <c r="D6" s="11">
        <v>45712</v>
      </c>
      <c r="E6" s="7" t="s">
        <v>32</v>
      </c>
      <c r="F6" s="5">
        <v>7654000</v>
      </c>
      <c r="G6" s="5">
        <v>7600000</v>
      </c>
      <c r="H6" s="14">
        <f>G6/F6</f>
        <v>0.99294486542984062</v>
      </c>
      <c r="I6" s="3" t="s">
        <v>28</v>
      </c>
      <c r="J6" s="8" t="s">
        <v>29</v>
      </c>
      <c r="K6" s="3" t="s">
        <v>30</v>
      </c>
      <c r="L6" s="8" t="s">
        <v>31</v>
      </c>
      <c r="M6" s="9" t="s">
        <v>18</v>
      </c>
      <c r="N6" s="6" t="s">
        <v>20</v>
      </c>
      <c r="O6" s="3"/>
    </row>
    <row r="7" spans="1:15" s="18" customFormat="1" ht="16.5" customHeight="1" x14ac:dyDescent="0.3">
      <c r="A7" s="19">
        <v>4</v>
      </c>
      <c r="B7" s="20" t="s">
        <v>60</v>
      </c>
      <c r="C7" s="25" t="s">
        <v>14</v>
      </c>
      <c r="D7" s="26">
        <v>45714</v>
      </c>
      <c r="E7" s="25" t="s">
        <v>72</v>
      </c>
      <c r="F7" s="22">
        <v>1256800</v>
      </c>
      <c r="G7" s="22">
        <v>1255400</v>
      </c>
      <c r="H7" s="23">
        <f t="shared" si="0"/>
        <v>0.9988860598345003</v>
      </c>
      <c r="I7" s="27" t="s">
        <v>68</v>
      </c>
      <c r="J7" s="25" t="s">
        <v>69</v>
      </c>
      <c r="K7" s="27" t="s">
        <v>70</v>
      </c>
      <c r="L7" s="25" t="s">
        <v>71</v>
      </c>
      <c r="M7" s="28" t="s">
        <v>51</v>
      </c>
      <c r="N7" s="25" t="s">
        <v>20</v>
      </c>
      <c r="O7" s="27"/>
    </row>
    <row r="8" spans="1:15" s="18" customFormat="1" ht="16.5" customHeight="1" x14ac:dyDescent="0.3">
      <c r="A8" s="19">
        <v>5</v>
      </c>
      <c r="B8" s="20" t="s">
        <v>61</v>
      </c>
      <c r="C8" s="25" t="s">
        <v>14</v>
      </c>
      <c r="D8" s="26">
        <v>45714</v>
      </c>
      <c r="E8" s="25" t="s">
        <v>73</v>
      </c>
      <c r="F8" s="22">
        <v>1390000</v>
      </c>
      <c r="G8" s="22">
        <v>1388470</v>
      </c>
      <c r="H8" s="23">
        <f t="shared" si="0"/>
        <v>0.99889928057553956</v>
      </c>
      <c r="I8" s="27" t="s">
        <v>74</v>
      </c>
      <c r="J8" s="25" t="s">
        <v>75</v>
      </c>
      <c r="K8" s="27" t="s">
        <v>76</v>
      </c>
      <c r="L8" s="25" t="s">
        <v>77</v>
      </c>
      <c r="M8" s="28" t="s">
        <v>51</v>
      </c>
      <c r="N8" s="25" t="s">
        <v>20</v>
      </c>
      <c r="O8" s="27"/>
    </row>
    <row r="9" spans="1:15" s="18" customFormat="1" ht="16.5" customHeight="1" x14ac:dyDescent="0.3">
      <c r="A9" s="19">
        <v>6</v>
      </c>
      <c r="B9" s="20" t="s">
        <v>62</v>
      </c>
      <c r="C9" s="25" t="s">
        <v>14</v>
      </c>
      <c r="D9" s="26">
        <v>45714</v>
      </c>
      <c r="E9" s="25" t="s">
        <v>72</v>
      </c>
      <c r="F9" s="22">
        <v>1302000</v>
      </c>
      <c r="G9" s="22">
        <v>1300590</v>
      </c>
      <c r="H9" s="23">
        <f t="shared" si="0"/>
        <v>0.99891705069124426</v>
      </c>
      <c r="I9" s="27" t="s">
        <v>78</v>
      </c>
      <c r="J9" s="25" t="s">
        <v>79</v>
      </c>
      <c r="K9" s="27" t="s">
        <v>80</v>
      </c>
      <c r="L9" s="25" t="s">
        <v>81</v>
      </c>
      <c r="M9" s="28" t="s">
        <v>51</v>
      </c>
      <c r="N9" s="25" t="s">
        <v>20</v>
      </c>
      <c r="O9" s="27"/>
    </row>
    <row r="10" spans="1:15" s="18" customFormat="1" ht="16.5" customHeight="1" x14ac:dyDescent="0.3">
      <c r="A10" s="19">
        <v>7</v>
      </c>
      <c r="B10" s="20" t="s">
        <v>63</v>
      </c>
      <c r="C10" s="25" t="s">
        <v>14</v>
      </c>
      <c r="D10" s="26">
        <v>45714</v>
      </c>
      <c r="E10" s="26" t="s">
        <v>72</v>
      </c>
      <c r="F10" s="22">
        <v>4437870</v>
      </c>
      <c r="G10" s="22">
        <v>4433100</v>
      </c>
      <c r="H10" s="23">
        <f t="shared" si="0"/>
        <v>0.99892516004299359</v>
      </c>
      <c r="I10" s="27" t="s">
        <v>82</v>
      </c>
      <c r="J10" s="25" t="s">
        <v>83</v>
      </c>
      <c r="K10" s="27" t="s">
        <v>84</v>
      </c>
      <c r="L10" s="25" t="s">
        <v>85</v>
      </c>
      <c r="M10" s="28" t="s">
        <v>51</v>
      </c>
      <c r="N10" s="25" t="s">
        <v>20</v>
      </c>
      <c r="O10" s="27"/>
    </row>
    <row r="11" spans="1:15" s="2" customFormat="1" ht="16.5" customHeight="1" x14ac:dyDescent="0.3">
      <c r="A11" s="19">
        <v>8</v>
      </c>
      <c r="B11" s="3" t="s">
        <v>34</v>
      </c>
      <c r="C11" s="8" t="s">
        <v>13</v>
      </c>
      <c r="D11" s="11">
        <v>45714</v>
      </c>
      <c r="E11" s="7" t="s">
        <v>39</v>
      </c>
      <c r="F11" s="5">
        <v>22000000</v>
      </c>
      <c r="G11" s="5">
        <v>20900000</v>
      </c>
      <c r="H11" s="14">
        <f t="shared" ref="H11" si="1">G11/F11</f>
        <v>0.95</v>
      </c>
      <c r="I11" s="3" t="s">
        <v>35</v>
      </c>
      <c r="J11" s="8" t="s">
        <v>36</v>
      </c>
      <c r="K11" s="3" t="s">
        <v>37</v>
      </c>
      <c r="L11" s="8" t="s">
        <v>38</v>
      </c>
      <c r="M11" s="10" t="s">
        <v>18</v>
      </c>
      <c r="N11" s="6" t="s">
        <v>20</v>
      </c>
      <c r="O11" s="3"/>
    </row>
    <row r="12" spans="1:15" s="2" customFormat="1" ht="16.5" customHeight="1" x14ac:dyDescent="0.3">
      <c r="A12" s="19">
        <v>9</v>
      </c>
      <c r="B12" s="3" t="s">
        <v>40</v>
      </c>
      <c r="C12" s="8" t="s">
        <v>13</v>
      </c>
      <c r="D12" s="11">
        <v>45714</v>
      </c>
      <c r="E12" s="7" t="s">
        <v>26</v>
      </c>
      <c r="F12" s="5">
        <v>17443000</v>
      </c>
      <c r="G12" s="5">
        <v>16500000</v>
      </c>
      <c r="H12" s="14">
        <f>G12/F12</f>
        <v>0.94593819870435136</v>
      </c>
      <c r="I12" s="3" t="s">
        <v>44</v>
      </c>
      <c r="J12" s="8" t="s">
        <v>41</v>
      </c>
      <c r="K12" s="3" t="s">
        <v>43</v>
      </c>
      <c r="L12" s="8" t="s">
        <v>42</v>
      </c>
      <c r="M12" s="10" t="s">
        <v>18</v>
      </c>
      <c r="N12" s="6" t="s">
        <v>20</v>
      </c>
      <c r="O12" s="3"/>
    </row>
    <row r="13" spans="1:15" s="2" customFormat="1" ht="16.5" customHeight="1" x14ac:dyDescent="0.3">
      <c r="A13" s="19">
        <v>10</v>
      </c>
      <c r="B13" s="3" t="s">
        <v>33</v>
      </c>
      <c r="C13" s="8" t="s">
        <v>13</v>
      </c>
      <c r="D13" s="11">
        <v>45714</v>
      </c>
      <c r="E13" s="7" t="s">
        <v>26</v>
      </c>
      <c r="F13" s="5">
        <v>11276000</v>
      </c>
      <c r="G13" s="5">
        <v>10700000</v>
      </c>
      <c r="H13" s="14">
        <f>G13/F13</f>
        <v>0.94891805604824409</v>
      </c>
      <c r="I13" s="3" t="s">
        <v>22</v>
      </c>
      <c r="J13" s="8" t="s">
        <v>23</v>
      </c>
      <c r="K13" s="3" t="s">
        <v>24</v>
      </c>
      <c r="L13" s="8" t="s">
        <v>25</v>
      </c>
      <c r="M13" s="9" t="s">
        <v>18</v>
      </c>
      <c r="N13" s="6" t="s">
        <v>20</v>
      </c>
      <c r="O13" s="3"/>
    </row>
    <row r="14" spans="1:15" s="2" customFormat="1" x14ac:dyDescent="0.3">
      <c r="A14" s="19">
        <v>11</v>
      </c>
      <c r="B14" s="3" t="s">
        <v>45</v>
      </c>
      <c r="C14" s="8" t="s">
        <v>13</v>
      </c>
      <c r="D14" s="11">
        <v>45716</v>
      </c>
      <c r="E14" s="8" t="s">
        <v>50</v>
      </c>
      <c r="F14" s="5">
        <v>4000000</v>
      </c>
      <c r="G14" s="5">
        <v>4000000</v>
      </c>
      <c r="H14" s="14">
        <f>G14/F14</f>
        <v>1</v>
      </c>
      <c r="I14" s="3" t="s">
        <v>46</v>
      </c>
      <c r="J14" s="8" t="s">
        <v>47</v>
      </c>
      <c r="K14" s="3" t="s">
        <v>48</v>
      </c>
      <c r="L14" s="8" t="s">
        <v>49</v>
      </c>
      <c r="M14" s="9" t="s">
        <v>18</v>
      </c>
      <c r="N14" s="6" t="s">
        <v>20</v>
      </c>
      <c r="O14" s="3"/>
    </row>
    <row r="15" spans="1:15" x14ac:dyDescent="0.3">
      <c r="A15" s="18"/>
    </row>
  </sheetData>
  <mergeCells count="8">
    <mergeCell ref="A1:O1"/>
    <mergeCell ref="A2:A3"/>
    <mergeCell ref="B2:B3"/>
    <mergeCell ref="C2:H2"/>
    <mergeCell ref="I2:L2"/>
    <mergeCell ref="M2:M3"/>
    <mergeCell ref="N2:N3"/>
    <mergeCell ref="O2:O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정원 문</dc:creator>
  <cp:lastModifiedBy>은채</cp:lastModifiedBy>
  <dcterms:created xsi:type="dcterms:W3CDTF">2025-01-03T07:24:07Z</dcterms:created>
  <dcterms:modified xsi:type="dcterms:W3CDTF">2025-04-25T02:23:50Z</dcterms:modified>
</cp:coreProperties>
</file>